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10282 - 19.7. - ZCU - Výpočetní technika (III.) 073 - 2021\Odevzdání\"/>
    </mc:Choice>
  </mc:AlternateContent>
  <xr:revisionPtr revIDLastSave="0" documentId="13_ncr:1_{95186F67-2F32-43E5-B0F9-FAC7550BCADE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8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<sst xmlns="http://schemas.openxmlformats.org/spreadsheetml/2006/main" count="41" uniqueCount="40">
  <si>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</si>
  <si>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</si>
  <si>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</si>
  <si>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</si>
  <si>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</si>
  <si>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</si>
  <si>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</si>
  <si>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</si>
  <si>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</si>
  <si>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</si>
  <si>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</si>
  <si>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</si>
  <si>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</si>
  <si>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</si>
  <si>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</si>
  <si>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</si>
  <si>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</si>
  <si>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</si>
  <si>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</si>
  <si>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</si>
  <si>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</si>
  <si>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</si>
  <si>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</si>
  <si>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</si>
  <si>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</si>
  <si>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</si>
  <si>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</si>
  <si>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</si>
  <si>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</si>
  <si>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</si>
  <si>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</si>
  <si>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</si>
  <si>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 xml:space="preserve">Příloha č. 2 Kupní smlouvy - technická specifikace
Výpočetní technika (III.) 073 - 2021 </t>
  </si>
  <si>
    <t>Tenký notebook</t>
  </si>
  <si>
    <t>Záruka na zboží min. 36 měsíců, servis NBD on site.</t>
  </si>
  <si>
    <t>Sedláčkova 15, 
301 00 Plzeň,
Fakulta filozofická - Katedra sociologie,
místnost SP 506</t>
  </si>
  <si>
    <t>Nikol Kubátová, Tel.: 37763 5652 
nebo
Mgr. Veronika Hásová, Tel.: 37763 5651</t>
  </si>
  <si>
    <r>
      <t>Procesor: min. čtyřjádrový dosahuje min. 11 000 bodů na strance</t>
    </r>
    <r>
      <rPr>
        <i/>
        <sz val="11"/>
        <color theme="1"/>
        <rFont val="Calibri"/>
        <family val="2"/>
        <charset val="238"/>
        <scheme val="minor"/>
      </rPr>
      <t xml:space="preserve"> https://www.cpubenchmark.net/</t>
    </r>
    <r>
      <rPr>
        <sz val="11"/>
        <color theme="1"/>
        <rFont val="Calibri"/>
        <family val="2"/>
        <charset val="238"/>
        <scheme val="minor"/>
      </rPr>
      <t xml:space="preserve">, podpora virtualizace, automatické přetaktování, TDP max. 15W
Materiál šasi: hliník, karbon.
RAM: typ DDR4, min. 16GB min. 4 260 MHz frekvence paměti.
Uložiště: min. 1024GB, technologie flash.
OS: Windows 10 Pro - OS Windows požadujeme z důvodu kompatibility s interními aplikacemi ZČU (Stag, Magion,...).
Podpora ovladačů pro Windows 10 (64-bit) a vyšší verze Windows. 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 min. 2x USB-C (Thunderbolt 4), min. 1x čtečka paměťových karet; min. 1x zdířka pro sluchátka a mikrofon; min. 1x HDMI 2.0; min. 1x RJ45 přes adaptér;
min. 1x čtečka otisků prstů.
Širokoúhlá webkamera: min. 720px.
Konektivita: WiFi karta plnící standardy 802.11 ax (WiFi 6),  BlueTooth min. 5.1.
Displej: 13,4" IPS displej, rozlišení min. 3840 x 2400 (UHD+ rozlišení), dotykový, antireflexní, min. 500 nitů svítivost.
Poměr stran: 16:10 
Podsvícená CZ klávesnice.
Baterie: min. 52Wh kapacita, odpovídá cca 11 hodin výdrže.
Hmotnost notebooku max. 1,3 kg.
Lze nabíjet přes USB-C.
Konstrukce je z jednoho kusu - hliníková, karbonová. Neobsahuje materiály jako je například kadmium, olovo, rtuť a některé ftaláty.
Výška max. 15 mm.
Integrovana grafická karta s výkonem min. 2 880 bodů na stránce </t>
    </r>
    <r>
      <rPr>
        <i/>
        <sz val="11"/>
        <color theme="1"/>
        <rFont val="Calibri"/>
        <family val="2"/>
        <charset val="238"/>
        <scheme val="minor"/>
      </rPr>
      <t>https://www.videocardbenchmark.net/.</t>
    </r>
    <r>
      <rPr>
        <sz val="11"/>
        <color theme="1"/>
        <rFont val="Calibri"/>
        <family val="2"/>
        <charset val="238"/>
        <scheme val="minor"/>
      </rPr>
      <t xml:space="preserve">
Záruka min. 3 roky, následující pracovní den na místě u zákazníka (NBD on site).
Barva se preferuje stříbrná a černá.</t>
    </r>
  </si>
  <si>
    <t>https://downloads.dell.com/rdoc/dell%20xps%2013-9310%20p117g%20p117g002%20dell%20regulatory%20and%20environmental%20datasheet%20en-us.pdf</t>
  </si>
  <si>
    <t>Dell XPS 9310 13" UHD Touch i7-1185G7/16GB/1TB-SSD/FPR/MCR/THB/W10P/3RNBD/Stříbrno-černý (9310-25494), záruka 36 měsíců NBD onsite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</si>
</sst>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4" fillId="0" borderId="0"/>
    <xf numFmtId="0" fontId="4" fillId="0" borderId="0"/>
  </cellStyleXfs>
  <cellXfs count="7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0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Border="1"/>
    <xf numFmtId="0" fontId="9" fillId="0" borderId="0" xfId="0" applyFont="1" applyAlignment="1">
      <alignment vertical="center" wrapText="1"/>
    </xf>
    <xf numFmtId="0" fontId="0" fillId="0" borderId="0" xfId="0" applyFill="1" applyBorder="1"/>
    <xf numFmtId="0" fontId="12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 applyProtection="1">
      <alignment horizontal="left" vertical="center" wrapText="1" indent="1"/>
      <protection locked="0"/>
    </xf>
    <xf numFmtId="164" fontId="10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19" fillId="0" borderId="0" xfId="2" applyFont="1" applyAlignment="1">
      <alignment horizontal="left" vertical="center" wrapText="1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420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131788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47960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131789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157323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E1" zoomScale="66" zoomScaleNormal="66" workbookViewId="0">
      <selection activeCell="G7" sqref="G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1.7109375" style="1" customWidth="1"/>
    <col min="4" max="4" width="12.28515625" style="2" customWidth="1"/>
    <col min="5" max="5" width="10.5703125" style="3" customWidth="1"/>
    <col min="6" max="6" width="155" style="1" customWidth="1"/>
    <col min="7" max="7" width="29.7109375" style="4" bestFit="1" customWidth="1"/>
    <col min="8" max="8" width="29.7109375" style="4" customWidth="1"/>
    <col min="9" max="9" width="21.7109375" style="4" customWidth="1"/>
    <col min="10" max="10" width="16.28515625" style="1" customWidth="1"/>
    <col min="11" max="11" width="27.28515625" style="5" hidden="1" customWidth="1"/>
    <col min="12" max="12" width="33" style="5" customWidth="1"/>
    <col min="13" max="13" width="40.85546875" style="5" customWidth="1"/>
    <col min="14" max="14" width="45.28515625" style="4" customWidth="1"/>
    <col min="15" max="15" width="31.855468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7109375" style="5" customWidth="1"/>
    <col min="21" max="21" width="11.5703125" style="5" hidden="1" customWidth="1"/>
    <col min="22" max="22" width="37.140625" style="6" customWidth="1"/>
    <col min="23" max="16384" width="9.140625" style="5"/>
  </cols>
  <sheetData>
    <row r="1" spans="1:22" ht="40.9" customHeight="1" x14ac:dyDescent="0.25">
      <c r="B1" s="66" t="s">
        <v>32</v>
      </c>
      <c r="C1" s="67"/>
      <c r="D1" s="67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0"/>
      <c r="E3" s="60"/>
      <c r="F3" s="6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4" t="s">
        <v>2</v>
      </c>
      <c r="H5" s="65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27</v>
      </c>
      <c r="I6" s="40" t="s">
        <v>15</v>
      </c>
      <c r="J6" s="39" t="s">
        <v>16</v>
      </c>
      <c r="K6" s="39" t="s">
        <v>31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1" t="s">
        <v>7</v>
      </c>
      <c r="T6" s="44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56" t="s">
        <v>33</v>
      </c>
      <c r="D7" s="50">
        <v>1</v>
      </c>
      <c r="E7" s="51" t="s">
        <v>30</v>
      </c>
      <c r="F7" s="57" t="s">
        <v>37</v>
      </c>
      <c r="G7" s="62" t="s">
        <v>39</v>
      </c>
      <c r="H7" s="62" t="s">
        <v>38</v>
      </c>
      <c r="I7" s="49" t="s">
        <v>25</v>
      </c>
      <c r="J7" s="51" t="s">
        <v>26</v>
      </c>
      <c r="K7" s="51"/>
      <c r="L7" s="58" t="s">
        <v>34</v>
      </c>
      <c r="M7" s="58" t="s">
        <v>36</v>
      </c>
      <c r="N7" s="58" t="s">
        <v>35</v>
      </c>
      <c r="O7" s="59">
        <v>90</v>
      </c>
      <c r="P7" s="52">
        <f>D7*Q7</f>
        <v>45000</v>
      </c>
      <c r="Q7" s="53">
        <v>45000</v>
      </c>
      <c r="R7" s="63">
        <v>44569</v>
      </c>
      <c r="S7" s="54">
        <f>D7*R7</f>
        <v>44569</v>
      </c>
      <c r="T7" s="55" t="str">
        <f t="shared" ref="T7" si="0">IF(ISNUMBER(R7), IF(R7&gt;Q7,"NEVYHOVUJE","VYHOVUJE")," ")</f>
        <v>VYHOVUJE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29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43.15" customHeight="1" thickTop="1" thickBot="1" x14ac:dyDescent="0.3">
      <c r="B10" s="68" t="s">
        <v>28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45000</v>
      </c>
      <c r="R10" s="69">
        <f>SUM(S7:S7)</f>
        <v>44569</v>
      </c>
      <c r="S10" s="70"/>
      <c r="T10" s="71"/>
    </row>
    <row r="11" spans="1:22" ht="15.75" thickTop="1" x14ac:dyDescent="0.25">
      <c r="H11" s="60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60"/>
      <c r="H12" s="60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0"/>
      <c r="H13" s="6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0"/>
      <c r="H14" s="6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EZyPJtEK1bnfA3gtpRbeD/pfpVNk0Bl2VoTWDgI0ZD8G2w6MRr+xN8gyi6X0IrqhhMfB6CFYXBSlHWIEvRjsqg==" saltValue="WDrZp13cRQRPllkmjfWAOw==" spinCount="100000" sheet="1" objects="1" scenarios="1"/>
  <mergeCells count="6">
    <mergeCell ref="G5:H5"/>
    <mergeCell ref="B1:D1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2021-06-07T06:39:26Z</cp:lastPrinted>
  <dcterms:created xsi:type="dcterms:W3CDTF">2014-03-05T12:43:32Z</dcterms:created>
  <dcterms:modified xsi:type="dcterms:W3CDTF">2021-07-09T08:04:46Z</dcterms:modified>
</cp:coreProperties>
</file>